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 yWindow="-12" windowWidth="23436" windowHeight="14736"/>
  </bookViews>
  <sheets>
    <sheet name="jjjj-mm-mm" sheetId="8" r:id="rId1"/>
    <sheet name="Anleitung" sheetId="11" r:id="rId2"/>
  </sheets>
  <definedNames>
    <definedName name="_xlnm.Print_Area" localSheetId="0">'jjjj-mm-mm'!$A$1:$G$33</definedName>
  </definedNames>
  <calcPr calcId="145621"/>
</workbook>
</file>

<file path=xl/calcChain.xml><?xml version="1.0" encoding="utf-8"?>
<calcChain xmlns="http://schemas.openxmlformats.org/spreadsheetml/2006/main">
  <c r="F10" i="8" l="1"/>
  <c r="F11" i="8"/>
  <c r="F12" i="8"/>
  <c r="F13" i="8"/>
  <c r="F14" i="8"/>
  <c r="F15" i="8"/>
  <c r="F16" i="8"/>
  <c r="F17" i="8"/>
  <c r="F18" i="8"/>
  <c r="F19" i="8"/>
  <c r="F20" i="8"/>
  <c r="F21" i="8"/>
  <c r="F22" i="8"/>
  <c r="F23" i="8"/>
  <c r="F24" i="8"/>
  <c r="F25" i="8"/>
  <c r="F26" i="8"/>
  <c r="F27" i="8"/>
  <c r="F28" i="8"/>
  <c r="F29" i="8"/>
  <c r="F9" i="8"/>
  <c r="F30" i="8" l="1"/>
  <c r="D10" i="8"/>
  <c r="D11" i="8"/>
  <c r="D12" i="8"/>
  <c r="D13" i="8"/>
  <c r="D14" i="8"/>
  <c r="D15" i="8"/>
  <c r="D16" i="8"/>
  <c r="D17" i="8"/>
  <c r="D18" i="8"/>
  <c r="D19" i="8"/>
  <c r="D20" i="8"/>
  <c r="D21" i="8"/>
  <c r="D22" i="8"/>
  <c r="D23" i="8"/>
  <c r="D24" i="8"/>
  <c r="D25" i="8"/>
  <c r="D26" i="8"/>
  <c r="D27" i="8"/>
  <c r="D28" i="8"/>
  <c r="D29" i="8"/>
  <c r="D30" i="8"/>
  <c r="D9" i="8"/>
  <c r="G10" i="8" l="1"/>
  <c r="G11" i="8"/>
  <c r="G12" i="8"/>
  <c r="G13" i="8"/>
  <c r="G14" i="8"/>
  <c r="G15" i="8"/>
  <c r="G16" i="8"/>
  <c r="G17" i="8"/>
  <c r="G18" i="8"/>
  <c r="G19" i="8"/>
  <c r="G20" i="8"/>
  <c r="G21" i="8"/>
  <c r="G22" i="8"/>
  <c r="G23" i="8"/>
  <c r="G24" i="8"/>
  <c r="G25" i="8"/>
  <c r="G26" i="8"/>
  <c r="G27" i="8"/>
  <c r="G28" i="8"/>
  <c r="G29" i="8"/>
  <c r="G30" i="8"/>
  <c r="G9" i="8"/>
  <c r="D31" i="8"/>
  <c r="G31" i="8" l="1"/>
</calcChain>
</file>

<file path=xl/comments1.xml><?xml version="1.0" encoding="utf-8"?>
<comments xmlns="http://schemas.openxmlformats.org/spreadsheetml/2006/main">
  <authors>
    <author>Gerhard Haas</author>
  </authors>
  <commentList>
    <comment ref="F7" authorId="0">
      <text>
        <r>
          <rPr>
            <b/>
            <sz val="9"/>
            <color indexed="81"/>
            <rFont val="Tahoma"/>
            <family val="2"/>
          </rPr>
          <t>übernimmt die Normalvergütung nach Qualifikation. Kann für einzelne Zeilen durch Sondervergütung ersetzt werden (z.B.: Gesundheitssport)</t>
        </r>
      </text>
    </comment>
  </commentList>
</comments>
</file>

<file path=xl/sharedStrings.xml><?xml version="1.0" encoding="utf-8"?>
<sst xmlns="http://schemas.openxmlformats.org/spreadsheetml/2006/main" count="23" uniqueCount="23">
  <si>
    <t>TSV Schleißheim</t>
  </si>
  <si>
    <t>Datum</t>
  </si>
  <si>
    <t>Uhrzeit</t>
  </si>
  <si>
    <t>Betrag</t>
  </si>
  <si>
    <t>Summe</t>
  </si>
  <si>
    <t>85764 Oberschleissheim</t>
  </si>
  <si>
    <t>Turnen</t>
  </si>
  <si>
    <t>bis</t>
  </si>
  <si>
    <t>von</t>
  </si>
  <si>
    <t>Vergütung</t>
  </si>
  <si>
    <t>Übungsort/ Kurs</t>
  </si>
  <si>
    <t>(á 45 Min.)</t>
  </si>
  <si>
    <t>Übungseinheiten</t>
  </si>
  <si>
    <t>Vergütung pro Übungseinheit     €</t>
  </si>
  <si>
    <t>Übungsleiter-Stundenabrechnung</t>
  </si>
  <si>
    <t>rot umrahmte Zellen nicht verändern!</t>
  </si>
  <si>
    <t>Musterhalle/ Muster-Kurs</t>
  </si>
  <si>
    <t xml:space="preserve">Name:  </t>
  </si>
  <si>
    <t xml:space="preserve">Straße:  </t>
  </si>
  <si>
    <t xml:space="preserve">PLZ/Ort:  </t>
  </si>
  <si>
    <t xml:space="preserve">Abteilung:  </t>
  </si>
  <si>
    <t>Abrechungszeitraum</t>
  </si>
  <si>
    <t>Standardverg.</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</si>
</sst>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12"/>
      <name val="Arial"/>
      <family val="2"/>
    </font>
    <font>
      <b/>
      <sz val="12"/>
      <name val="Arial"/>
      <family val="2"/>
    </font>
    <font>
      <b/>
      <sz val="16"/>
      <name val="Arial"/>
      <family val="2"/>
    </font>
    <font>
      <sz val="11"/>
      <name val="Arial"/>
      <family val="2"/>
    </font>
    <font>
      <b/>
      <sz val="11"/>
      <name val="Arial"/>
      <family val="2"/>
    </font>
    <font>
      <b/>
      <sz val="9"/>
      <color indexed="81"/>
      <name val="Tahoma"/>
      <family val="2"/>
    </font>
    <font>
      <sz val="10"/>
      <name val="Arial"/>
      <family val="2"/>
    </font>
    <font>
      <b/>
      <sz val="10"/>
      <name val="Arial"/>
      <family val="2"/>
    </font>
    <font>
      <b/>
      <i/>
      <sz val="16"/>
      <name val="Arial"/>
      <family val="2"/>
    </font>
    <font>
      <b/>
      <i/>
      <sz val="12"/>
      <color rgb="FFFF0000"/>
      <name val="Arial"/>
      <family val="2"/>
    </font>
  </fonts>
  <fills count="2">
    <fill>
      <patternFill patternType="none"/>
    </fill>
    <fill>
      <patternFill patternType="gray125"/>
    </fill>
  </fills>
  <borders count="3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diagonal/>
    </border>
    <border>
      <left style="thin">
        <color rgb="FFFF0000"/>
      </left>
      <right style="thin">
        <color rgb="FFFF0000"/>
      </right>
      <top/>
      <bottom style="thin">
        <color rgb="FFFF0000"/>
      </bottom>
      <diagonal/>
    </border>
    <border>
      <left style="thin">
        <color indexed="64"/>
      </left>
      <right style="thin">
        <color indexed="64"/>
      </right>
      <top/>
      <bottom/>
      <diagonal/>
    </border>
    <border>
      <left style="thin">
        <color rgb="FFFF0000"/>
      </left>
      <right style="thin">
        <color rgb="FFFF0000"/>
      </right>
      <top/>
      <bottom/>
      <diagonal/>
    </border>
    <border>
      <left style="thin">
        <color rgb="FFFF0000"/>
      </left>
      <right style="thin">
        <color rgb="FFFF0000"/>
      </right>
      <top style="medium">
        <color indexed="64"/>
      </top>
      <bottom style="medium">
        <color indexed="64"/>
      </bottom>
      <diagonal/>
    </border>
    <border>
      <left style="thin">
        <color indexed="64"/>
      </left>
      <right style="medium">
        <color indexed="64"/>
      </right>
      <top/>
      <bottom style="medium">
        <color indexed="64"/>
      </bottom>
      <diagonal/>
    </border>
    <border>
      <left style="thin">
        <color rgb="FFFF0000"/>
      </left>
      <right style="medium">
        <color indexed="64"/>
      </right>
      <top/>
      <bottom style="thin">
        <color rgb="FFFF0000"/>
      </bottom>
      <diagonal/>
    </border>
    <border>
      <left style="thin">
        <color rgb="FFFF0000"/>
      </left>
      <right style="medium">
        <color indexed="64"/>
      </right>
      <top style="thin">
        <color rgb="FFFF0000"/>
      </top>
      <bottom style="thin">
        <color rgb="FFFF0000"/>
      </bottom>
      <diagonal/>
    </border>
    <border>
      <left style="thin">
        <color rgb="FFFF0000"/>
      </left>
      <right style="medium">
        <color indexed="64"/>
      </right>
      <top style="thin">
        <color rgb="FFFF0000"/>
      </top>
      <bottom/>
      <diagonal/>
    </border>
    <border>
      <left style="thin">
        <color rgb="FFFF0000"/>
      </left>
      <right style="medium">
        <color indexed="64"/>
      </right>
      <top style="medium">
        <color indexed="64"/>
      </top>
      <bottom style="medium">
        <color indexed="64"/>
      </bottom>
      <diagonal/>
    </border>
  </borders>
  <cellStyleXfs count="1">
    <xf numFmtId="0" fontId="0" fillId="0" borderId="0"/>
  </cellStyleXfs>
  <cellXfs count="55">
    <xf numFmtId="0" fontId="0" fillId="0" borderId="0" xfId="0"/>
    <xf numFmtId="0" fontId="2" fillId="0" borderId="0" xfId="0" applyFont="1"/>
    <xf numFmtId="0" fontId="3" fillId="0" borderId="0" xfId="0" applyFont="1"/>
    <xf numFmtId="14" fontId="0" fillId="0" borderId="0" xfId="0" applyNumberFormat="1"/>
    <xf numFmtId="14" fontId="1" fillId="0" borderId="3" xfId="0" applyNumberFormat="1" applyFont="1" applyFill="1" applyBorder="1" applyProtection="1">
      <protection locked="0"/>
    </xf>
    <xf numFmtId="14" fontId="1" fillId="0" borderId="4" xfId="0" applyNumberFormat="1" applyFont="1" applyFill="1" applyBorder="1" applyProtection="1">
      <protection locked="0"/>
    </xf>
    <xf numFmtId="0" fontId="1" fillId="0" borderId="5" xfId="0" applyFont="1" applyFill="1" applyBorder="1" applyProtection="1">
      <protection locked="0"/>
    </xf>
    <xf numFmtId="14" fontId="1" fillId="0" borderId="6" xfId="0" applyNumberFormat="1" applyFont="1" applyFill="1" applyBorder="1" applyProtection="1">
      <protection locked="0"/>
    </xf>
    <xf numFmtId="14" fontId="1" fillId="0" borderId="7" xfId="0" applyNumberFormat="1" applyFont="1" applyFill="1" applyBorder="1" applyProtection="1">
      <protection locked="0"/>
    </xf>
    <xf numFmtId="20" fontId="1" fillId="0" borderId="5" xfId="0" applyNumberFormat="1" applyFont="1" applyFill="1" applyBorder="1" applyProtection="1">
      <protection locked="0"/>
    </xf>
    <xf numFmtId="0" fontId="1" fillId="0" borderId="7" xfId="0" applyFont="1" applyFill="1" applyBorder="1" applyProtection="1">
      <protection locked="0"/>
    </xf>
    <xf numFmtId="14" fontId="1" fillId="0" borderId="8" xfId="0" applyNumberFormat="1" applyFont="1" applyFill="1" applyBorder="1" applyProtection="1">
      <protection locked="0"/>
    </xf>
    <xf numFmtId="0" fontId="2" fillId="0" borderId="9" xfId="0" applyFont="1" applyBorder="1"/>
    <xf numFmtId="0" fontId="2" fillId="0" borderId="10" xfId="0" applyFont="1" applyBorder="1"/>
    <xf numFmtId="0" fontId="2" fillId="0" borderId="11" xfId="0" applyFont="1" applyBorder="1" applyAlignment="1" applyProtection="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xf numFmtId="0" fontId="4" fillId="0" borderId="0" xfId="0" applyFont="1"/>
    <xf numFmtId="0" fontId="1" fillId="0" borderId="17" xfId="0" applyFont="1" applyFill="1" applyBorder="1" applyProtection="1">
      <protection locked="0"/>
    </xf>
    <xf numFmtId="2" fontId="2" fillId="0" borderId="19" xfId="0" applyNumberFormat="1" applyFont="1" applyBorder="1"/>
    <xf numFmtId="17" fontId="0" fillId="0" borderId="0" xfId="0" applyNumberFormat="1" applyFill="1" applyBorder="1" applyProtection="1">
      <protection locked="0"/>
    </xf>
    <xf numFmtId="0" fontId="0" fillId="0" borderId="0" xfId="0" applyFill="1" applyBorder="1" applyProtection="1">
      <protection locked="0"/>
    </xf>
    <xf numFmtId="0" fontId="0" fillId="0" borderId="1" xfId="0" applyFill="1" applyBorder="1" applyProtection="1">
      <protection locked="0"/>
    </xf>
    <xf numFmtId="0" fontId="0" fillId="0" borderId="2" xfId="0" applyFill="1" applyBorder="1" applyProtection="1">
      <protection locked="0"/>
    </xf>
    <xf numFmtId="0" fontId="4" fillId="0" borderId="0" xfId="0" applyFont="1" applyFill="1"/>
    <xf numFmtId="2" fontId="5" fillId="0" borderId="2" xfId="0" applyNumberFormat="1" applyFont="1" applyFill="1" applyBorder="1" applyProtection="1">
      <protection locked="0"/>
    </xf>
    <xf numFmtId="20" fontId="1" fillId="0" borderId="17" xfId="0" applyNumberFormat="1" applyFont="1" applyFill="1" applyBorder="1" applyProtection="1">
      <protection locked="0"/>
    </xf>
    <xf numFmtId="14" fontId="1" fillId="0" borderId="1" xfId="0" applyNumberFormat="1" applyFont="1" applyFill="1" applyBorder="1" applyProtection="1">
      <protection locked="0"/>
    </xf>
    <xf numFmtId="0" fontId="2" fillId="0" borderId="19" xfId="0" applyFont="1" applyBorder="1"/>
    <xf numFmtId="0" fontId="1" fillId="0" borderId="1" xfId="0" applyFont="1" applyFill="1" applyBorder="1" applyProtection="1">
      <protection locked="0"/>
    </xf>
    <xf numFmtId="0" fontId="1" fillId="0" borderId="2" xfId="0" applyFont="1" applyFill="1" applyBorder="1" applyProtection="1">
      <protection locked="0"/>
    </xf>
    <xf numFmtId="2" fontId="2" fillId="0" borderId="21" xfId="0" applyNumberFormat="1" applyFont="1" applyBorder="1"/>
    <xf numFmtId="0" fontId="1" fillId="0" borderId="23" xfId="0" applyFont="1" applyFill="1" applyBorder="1" applyProtection="1">
      <protection locked="0"/>
    </xf>
    <xf numFmtId="2" fontId="1" fillId="0" borderId="24" xfId="0" applyNumberFormat="1" applyFont="1" applyFill="1" applyBorder="1" applyAlignment="1" applyProtection="1">
      <alignment horizontal="center"/>
    </xf>
    <xf numFmtId="2" fontId="1" fillId="0" borderId="24" xfId="0" applyNumberFormat="1" applyFont="1" applyFill="1" applyBorder="1" applyProtection="1">
      <protection locked="0"/>
    </xf>
    <xf numFmtId="0" fontId="1" fillId="0" borderId="25" xfId="0" applyFont="1" applyFill="1" applyBorder="1" applyProtection="1">
      <protection locked="0"/>
    </xf>
    <xf numFmtId="0" fontId="1" fillId="0" borderId="20" xfId="0" applyFont="1" applyFill="1" applyBorder="1" applyProtection="1">
      <protection locked="0"/>
    </xf>
    <xf numFmtId="2" fontId="1" fillId="0" borderId="26" xfId="0" applyNumberFormat="1" applyFont="1" applyFill="1" applyBorder="1" applyAlignment="1" applyProtection="1">
      <alignment horizontal="center"/>
    </xf>
    <xf numFmtId="2" fontId="1" fillId="0" borderId="26" xfId="0" applyNumberFormat="1" applyFont="1" applyFill="1" applyBorder="1" applyProtection="1">
      <protection locked="0"/>
    </xf>
    <xf numFmtId="2" fontId="2" fillId="0" borderId="27" xfId="0" applyNumberFormat="1" applyFont="1" applyFill="1" applyBorder="1" applyAlignment="1" applyProtection="1">
      <alignment horizontal="center"/>
    </xf>
    <xf numFmtId="0" fontId="8" fillId="0" borderId="0" xfId="0" applyFont="1"/>
    <xf numFmtId="0" fontId="2" fillId="0" borderId="12" xfId="0" applyFont="1" applyBorder="1" applyAlignment="1">
      <alignment horizontal="center"/>
    </xf>
    <xf numFmtId="0" fontId="2" fillId="0" borderId="22" xfId="0" applyFont="1" applyBorder="1" applyAlignment="1">
      <alignment horizontal="center"/>
    </xf>
    <xf numFmtId="0" fontId="10" fillId="0" borderId="0" xfId="0" applyFont="1"/>
    <xf numFmtId="0" fontId="7" fillId="0" borderId="0" xfId="0" applyFont="1" applyAlignment="1">
      <alignment horizontal="right"/>
    </xf>
    <xf numFmtId="0" fontId="2" fillId="0" borderId="28" xfId="0" applyFont="1" applyBorder="1"/>
    <xf numFmtId="2" fontId="1" fillId="0" borderId="29" xfId="0" applyNumberFormat="1" applyFont="1" applyFill="1" applyBorder="1" applyAlignment="1" applyProtection="1">
      <alignment horizontal="center"/>
    </xf>
    <xf numFmtId="2" fontId="1" fillId="0" borderId="30" xfId="0" applyNumberFormat="1" applyFont="1" applyFill="1" applyBorder="1" applyAlignment="1" applyProtection="1">
      <alignment horizontal="center"/>
    </xf>
    <xf numFmtId="2" fontId="1" fillId="0" borderId="31" xfId="0" applyNumberFormat="1" applyFont="1" applyFill="1" applyBorder="1" applyAlignment="1" applyProtection="1">
      <alignment horizontal="center"/>
    </xf>
    <xf numFmtId="2" fontId="2" fillId="0" borderId="32" xfId="0" applyNumberFormat="1" applyFont="1" applyFill="1" applyBorder="1" applyAlignment="1" applyProtection="1">
      <alignment horizontal="center"/>
    </xf>
    <xf numFmtId="0" fontId="3" fillId="0" borderId="0" xfId="0" applyFont="1" applyBorder="1" applyProtection="1">
      <protection locked="0"/>
    </xf>
    <xf numFmtId="0" fontId="3" fillId="0" borderId="18" xfId="0" applyFont="1" applyBorder="1" applyProtection="1">
      <protection locked="0"/>
    </xf>
    <xf numFmtId="0" fontId="9" fillId="0" borderId="8" xfId="0" applyFont="1" applyBorder="1" applyProtection="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158115</xdr:colOff>
      <xdr:row>1</xdr:row>
      <xdr:rowOff>38100</xdr:rowOff>
    </xdr:from>
    <xdr:to>
      <xdr:col>8</xdr:col>
      <xdr:colOff>718187</xdr:colOff>
      <xdr:row>41</xdr:row>
      <xdr:rowOff>83820</xdr:rowOff>
    </xdr:to>
    <xdr:sp macro="" textlink="">
      <xdr:nvSpPr>
        <xdr:cNvPr id="2" name="Textfeld 1"/>
        <xdr:cNvSpPr txBox="1"/>
      </xdr:nvSpPr>
      <xdr:spPr>
        <a:xfrm>
          <a:off x="158115" y="205740"/>
          <a:ext cx="6899912" cy="6751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lang="de-DE" sz="1200" b="1"/>
            <a:t>Anleitung für den Gebrauch der Vorlagen</a:t>
          </a:r>
        </a:p>
        <a:p>
          <a:endParaRPr lang="de-DE" sz="1100"/>
        </a:p>
        <a:p>
          <a:r>
            <a:rPr lang="de-DE" sz="1100"/>
            <a:t>Die Datei ist eine "Excel-Vorlage". Das bedeutet, dass beim Speichern eine neue Datei mit anderem Namen erzwungen wird, damit die Vorlage nicht verändert</a:t>
          </a:r>
          <a:r>
            <a:rPr lang="de-DE" sz="1100" baseline="0"/>
            <a:t> werden kann.</a:t>
          </a:r>
        </a:p>
        <a:p>
          <a:r>
            <a:rPr lang="de-DE" sz="1100" baseline="0"/>
            <a:t>Die dann erzeugte Datei ist eine normale Excel-Datei.</a:t>
          </a:r>
        </a:p>
        <a:p>
          <a:endParaRPr lang="de-DE" sz="1100" baseline="0"/>
        </a:p>
        <a:p>
          <a:r>
            <a:rPr lang="de-DE" sz="1100" b="1" u="sng" baseline="0"/>
            <a:t>1. Bearbeiten am Rechner</a:t>
          </a:r>
          <a:r>
            <a:rPr lang="de-DE" sz="1100" baseline="0"/>
            <a:t>:</a:t>
          </a:r>
        </a:p>
        <a:p>
          <a:r>
            <a:rPr lang="de-DE" sz="1100" baseline="0"/>
            <a:t>Es gibt die Möglichkeit mit Hilfe des Blattes &lt;jj-mm-mm&gt; in Excel die Termine einzutragen. Excel berechnet dann automatisch die Dauer und die Vergütung. </a:t>
          </a:r>
        </a:p>
        <a:p>
          <a:endParaRPr lang="de-DE" sz="1100" b="1" baseline="0"/>
        </a:p>
        <a:p>
          <a:r>
            <a:rPr lang="de-DE" sz="1200" b="1" baseline="0"/>
            <a:t>Vorgehensweise:</a:t>
          </a:r>
        </a:p>
        <a:p>
          <a:endParaRPr lang="de-DE" sz="1200" b="1" baseline="0"/>
        </a:p>
        <a:p>
          <a:r>
            <a:rPr lang="de-DE" sz="1100" b="1" baseline="0"/>
            <a:t>Individuelle Daten in Vorlageblatt eintragen:</a:t>
          </a:r>
        </a:p>
        <a:p>
          <a:pPr>
            <a:lnSpc>
              <a:spcPts val="1200"/>
            </a:lnSpc>
          </a:pPr>
          <a:r>
            <a:rPr lang="de-DE" sz="1100" baseline="0"/>
            <a:t>Als Erstes bitte Anschrift und Namen anpassen und euren Standard-Vergütungssatz oben rechts eintragen.</a:t>
          </a:r>
        </a:p>
        <a:p>
          <a:pPr>
            <a:lnSpc>
              <a:spcPts val="1200"/>
            </a:lnSpc>
          </a:pPr>
          <a:endParaRPr lang="de-DE" sz="1100" baseline="0"/>
        </a:p>
        <a:p>
          <a:pPr>
            <a:lnSpc>
              <a:spcPts val="1200"/>
            </a:lnSpc>
          </a:pPr>
          <a:r>
            <a:rPr lang="de-DE" sz="1100" b="1" baseline="0"/>
            <a:t>Kopien für die Abrechnung anlegen:</a:t>
          </a:r>
        </a:p>
        <a:p>
          <a:r>
            <a:rPr lang="de-DE" sz="1100" baseline="0"/>
            <a:t>Dann von dem Vorlagenblatt mehrere Kopien anlegen (auf den Blattnamen unten links rechte Maustaste klicken &gt;Untermenü Verschieben/ Kopieren... auswählen). Damit können z.B. alle Abrechnungen eines Jahres in einer Datei gesammelt werden.</a:t>
          </a:r>
        </a:p>
        <a:p>
          <a:pPr>
            <a:lnSpc>
              <a:spcPts val="1200"/>
            </a:lnSpc>
          </a:pPr>
          <a:r>
            <a:rPr lang="de-DE" sz="1100" baseline="0"/>
            <a:t>Wenn Ihr verschiedene Vergütungssätze habt, entweder auf verschiedene Blätter mit jeweils passend eingestelltem Satz abrechnen oder jeweils manuell bei den Terminen, welche nicht den Standardsatz haben, in der Tabelle in der jeweiligen Zeile in Spalte&lt;Vergütung&gt; den anderen Satz eintragen.</a:t>
          </a:r>
        </a:p>
        <a:p>
          <a:pPr>
            <a:lnSpc>
              <a:spcPts val="1200"/>
            </a:lnSpc>
          </a:pPr>
          <a:r>
            <a:rPr lang="de-DE" sz="1100" baseline="0"/>
            <a:t>Vor der Abgabe eines Blattes noch den Blattnamen so anpassen, dass er den Abrechnungszeitraum angibt (Bsp.: &lt;2024-03-25&gt; (Doppelklicken auf den Reiter mit dem Blattnamen "jjj-mm-dd" und dann kann man ihn überschreiben)</a:t>
          </a:r>
        </a:p>
        <a:p>
          <a:r>
            <a:rPr lang="de-DE" sz="1100" baseline="0"/>
            <a:t>Auf diese Weise könnt ihr beispielsweise alle Abrechnungen eines Jahres in einer Datei sammeln und habt eine kompakte Übersicht.</a:t>
          </a:r>
        </a:p>
        <a:p>
          <a:pPr>
            <a:lnSpc>
              <a:spcPts val="1200"/>
            </a:lnSpc>
          </a:pPr>
          <a:endParaRPr lang="de-DE" sz="1100" baseline="0"/>
        </a:p>
        <a:p>
          <a:pPr>
            <a:lnSpc>
              <a:spcPts val="1200"/>
            </a:lnSpc>
          </a:pPr>
          <a:r>
            <a:rPr lang="de-DE" sz="1100" b="1" baseline="0"/>
            <a:t>Einreichen der Abrechnung:</a:t>
          </a:r>
          <a:r>
            <a:rPr lang="de-DE" sz="1100" baseline="0"/>
            <a:t> </a:t>
          </a:r>
        </a:p>
        <a:p>
          <a:pPr>
            <a:lnSpc>
              <a:spcPts val="1200"/>
            </a:lnSpc>
          </a:pPr>
          <a:r>
            <a:rPr lang="de-DE" sz="1100" baseline="0"/>
            <a:t>&gt;Die Datei ist per Mail an den Freigeber zu senden. Das ist der Abteilungsleiter oder die von ihm ausgewählte Person. Die Mail ist dann der Nachweis, dass die Abrechnung von der richtigen Person kommt und gesendet wurde.</a:t>
          </a:r>
        </a:p>
        <a:p>
          <a:pPr>
            <a:lnSpc>
              <a:spcPts val="1200"/>
            </a:lnSpc>
          </a:pPr>
          <a:r>
            <a:rPr lang="de-DE" sz="1100" baseline="0"/>
            <a:t>&gt;Die freigebende Person leitet die Mail nach Prüfung an die Mailadresse &lt;uel-abrechnung@tsv-schleissheim.de&gt;.</a:t>
          </a:r>
        </a:p>
        <a:p>
          <a:pPr>
            <a:lnSpc>
              <a:spcPts val="1200"/>
            </a:lnSpc>
          </a:pPr>
          <a:r>
            <a:rPr lang="de-DE" sz="1100" baseline="0"/>
            <a:t>Die Mail bitte archivieren, dann könnt ihr die Weiterleitung nachweisen.</a:t>
          </a:r>
        </a:p>
        <a:p>
          <a:pPr>
            <a:lnSpc>
              <a:spcPts val="1200"/>
            </a:lnSpc>
          </a:pPr>
          <a:r>
            <a:rPr lang="de-DE" sz="1100" baseline="0"/>
            <a:t>&gt;Die Geschäftstelle bearbeitet die Mails und archiviert sie ebenfalls. Damit ist die Prüfung des Ablaufes und der aktuelle Stand einfach prüf- und nachweisbar. Die Revisoren und ggf. das Finanzamt haben einen vollständigen und transparenten Zugriff. Eine Ablage auf Papier ist nicht mehr nötig, wir sparen Papier, Raum und Drucker.</a:t>
          </a:r>
        </a:p>
        <a:p>
          <a:pPr>
            <a:lnSpc>
              <a:spcPts val="1200"/>
            </a:lnSpc>
          </a:pPr>
          <a:endParaRPr lang="de-DE" sz="1100" baseline="0"/>
        </a:p>
        <a:p>
          <a:r>
            <a:rPr lang="de-DE" sz="1100" b="1" u="sng" baseline="0"/>
            <a:t>2. Bearbeiten auf Papier</a:t>
          </a:r>
          <a:r>
            <a:rPr lang="de-DE" sz="1100" baseline="0"/>
            <a:t>:</a:t>
          </a:r>
        </a:p>
        <a:p>
          <a:pPr>
            <a:lnSpc>
              <a:spcPts val="1200"/>
            </a:lnSpc>
          </a:pPr>
          <a:r>
            <a:rPr lang="de-DE" sz="1100" baseline="0"/>
            <a:t>Die Bearbeitung auf Papier ist nicht mehr akzeptiert. Bitte lasst euch von Freunden helfen, falls ihr nicht zurechkommt.</a:t>
          </a:r>
        </a:p>
        <a:p>
          <a:pPr>
            <a:lnSpc>
              <a:spcPts val="1200"/>
            </a:lnSpc>
          </a:pPr>
          <a:r>
            <a:rPr lang="de-DE" sz="1100" baseline="0"/>
            <a:t>Das Formular kann auf PC, Tablet oder Smartphone bearbeitet werden.</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G36"/>
  <sheetViews>
    <sheetView tabSelected="1" zoomScaleNormal="100" workbookViewId="0">
      <selection activeCell="A13" sqref="A13"/>
    </sheetView>
  </sheetViews>
  <sheetFormatPr baseColWidth="10" defaultRowHeight="13.2" x14ac:dyDescent="0.25"/>
  <cols>
    <col min="1" max="1" width="14.6640625" customWidth="1"/>
    <col min="2" max="2" width="8.6640625" customWidth="1"/>
    <col min="3" max="3" width="8.33203125" customWidth="1"/>
    <col min="4" max="4" width="18" customWidth="1"/>
    <col min="5" max="5" width="38.44140625" customWidth="1"/>
    <col min="6" max="6" width="14.33203125" customWidth="1"/>
    <col min="7" max="7" width="17.21875" customWidth="1"/>
  </cols>
  <sheetData>
    <row r="1" spans="1:7" ht="24" customHeight="1" x14ac:dyDescent="0.4">
      <c r="A1" s="1" t="s">
        <v>0</v>
      </c>
      <c r="C1" s="2"/>
      <c r="E1" s="46" t="s">
        <v>17</v>
      </c>
      <c r="F1" s="24"/>
      <c r="G1" s="24"/>
    </row>
    <row r="2" spans="1:7" ht="22.5" customHeight="1" x14ac:dyDescent="0.4">
      <c r="A2" s="2" t="s">
        <v>14</v>
      </c>
      <c r="E2" s="46" t="s">
        <v>18</v>
      </c>
      <c r="F2" s="25"/>
      <c r="G2" s="25"/>
    </row>
    <row r="3" spans="1:7" ht="23.25" customHeight="1" x14ac:dyDescent="0.4">
      <c r="A3" s="42" t="s">
        <v>21</v>
      </c>
      <c r="B3" s="52"/>
      <c r="C3" s="53"/>
      <c r="D3" s="54"/>
      <c r="E3" s="46" t="s">
        <v>19</v>
      </c>
      <c r="F3" s="25" t="s">
        <v>5</v>
      </c>
      <c r="G3" s="25"/>
    </row>
    <row r="4" spans="1:7" ht="21" x14ac:dyDescent="0.4">
      <c r="A4" s="2"/>
      <c r="B4" s="22"/>
      <c r="C4" s="22"/>
      <c r="D4" s="23"/>
      <c r="E4" s="46" t="s">
        <v>20</v>
      </c>
      <c r="F4" s="25" t="s">
        <v>6</v>
      </c>
      <c r="G4" s="25"/>
    </row>
    <row r="5" spans="1:7" s="19" customFormat="1" ht="19.5" customHeight="1" x14ac:dyDescent="0.3">
      <c r="A5" s="45" t="s">
        <v>15</v>
      </c>
      <c r="E5" s="19" t="s">
        <v>13</v>
      </c>
      <c r="F5" s="27">
        <v>9</v>
      </c>
      <c r="G5" s="26" t="s">
        <v>22</v>
      </c>
    </row>
    <row r="6" spans="1:7" ht="13.8" thickBot="1" x14ac:dyDescent="0.3"/>
    <row r="7" spans="1:7" ht="15.6" x14ac:dyDescent="0.3">
      <c r="A7" s="14" t="s">
        <v>1</v>
      </c>
      <c r="B7" s="43" t="s">
        <v>2</v>
      </c>
      <c r="C7" s="43"/>
      <c r="D7" s="43" t="s">
        <v>12</v>
      </c>
      <c r="E7" s="15" t="s">
        <v>10</v>
      </c>
      <c r="F7" s="15" t="s">
        <v>9</v>
      </c>
      <c r="G7" s="44" t="s">
        <v>3</v>
      </c>
    </row>
    <row r="8" spans="1:7" ht="16.2" thickBot="1" x14ac:dyDescent="0.35">
      <c r="A8" s="16"/>
      <c r="B8" s="17" t="s">
        <v>8</v>
      </c>
      <c r="C8" s="17" t="s">
        <v>7</v>
      </c>
      <c r="D8" s="17" t="s">
        <v>11</v>
      </c>
      <c r="E8" s="18"/>
      <c r="F8" s="18"/>
      <c r="G8" s="47"/>
    </row>
    <row r="9" spans="1:7" ht="15" x14ac:dyDescent="0.25">
      <c r="A9" s="5">
        <v>41452</v>
      </c>
      <c r="B9" s="9">
        <v>0.77083333333333337</v>
      </c>
      <c r="C9" s="28">
        <v>0.82291666666666663</v>
      </c>
      <c r="D9" s="35">
        <f>IF(A9&lt;&gt;"",(HOUR(C9-B9)*60+MINUTE(C9-B9))/45,"")</f>
        <v>1.6666666666666667</v>
      </c>
      <c r="E9" s="31" t="s">
        <v>16</v>
      </c>
      <c r="F9" s="36">
        <f>IF(A9&lt;&gt;"",$F$5,"")</f>
        <v>9</v>
      </c>
      <c r="G9" s="48">
        <f>IF(A9&lt;&gt;"",F9*D9,"")</f>
        <v>15</v>
      </c>
    </row>
    <row r="10" spans="1:7" ht="15" x14ac:dyDescent="0.25">
      <c r="A10" s="5"/>
      <c r="B10" s="9"/>
      <c r="C10" s="28"/>
      <c r="D10" s="35" t="str">
        <f t="shared" ref="D10:D30" si="0">IF(A10&lt;&gt;"",(HOUR(C10-B10)*60+MINUTE(C10-B10))/45,"")</f>
        <v/>
      </c>
      <c r="E10" s="31"/>
      <c r="F10" s="36" t="str">
        <f t="shared" ref="F10:F29" si="1">IF(A10&lt;&gt;"",$F$5,"")</f>
        <v/>
      </c>
      <c r="G10" s="49" t="str">
        <f t="shared" ref="G10:G30" si="2">IF(A10&lt;&gt;"",F10*D10,"")</f>
        <v/>
      </c>
    </row>
    <row r="11" spans="1:7" ht="15" x14ac:dyDescent="0.25">
      <c r="A11" s="5"/>
      <c r="B11" s="9"/>
      <c r="C11" s="28"/>
      <c r="D11" s="35" t="str">
        <f t="shared" si="0"/>
        <v/>
      </c>
      <c r="E11" s="31"/>
      <c r="F11" s="36" t="str">
        <f t="shared" si="1"/>
        <v/>
      </c>
      <c r="G11" s="49" t="str">
        <f t="shared" si="2"/>
        <v/>
      </c>
    </row>
    <row r="12" spans="1:7" ht="15" x14ac:dyDescent="0.25">
      <c r="A12" s="7"/>
      <c r="B12" s="6"/>
      <c r="C12" s="20"/>
      <c r="D12" s="35" t="str">
        <f t="shared" si="0"/>
        <v/>
      </c>
      <c r="E12" s="31"/>
      <c r="F12" s="36" t="str">
        <f t="shared" si="1"/>
        <v/>
      </c>
      <c r="G12" s="49" t="str">
        <f t="shared" si="2"/>
        <v/>
      </c>
    </row>
    <row r="13" spans="1:7" ht="15" x14ac:dyDescent="0.25">
      <c r="A13" s="7"/>
      <c r="B13" s="8"/>
      <c r="C13" s="29"/>
      <c r="D13" s="35" t="str">
        <f t="shared" si="0"/>
        <v/>
      </c>
      <c r="E13" s="31"/>
      <c r="F13" s="36" t="str">
        <f t="shared" si="1"/>
        <v/>
      </c>
      <c r="G13" s="49" t="str">
        <f t="shared" si="2"/>
        <v/>
      </c>
    </row>
    <row r="14" spans="1:7" ht="15" x14ac:dyDescent="0.25">
      <c r="A14" s="7"/>
      <c r="B14" s="10"/>
      <c r="C14" s="20"/>
      <c r="D14" s="35" t="str">
        <f t="shared" si="0"/>
        <v/>
      </c>
      <c r="E14" s="31"/>
      <c r="F14" s="36" t="str">
        <f t="shared" si="1"/>
        <v/>
      </c>
      <c r="G14" s="49" t="str">
        <f t="shared" si="2"/>
        <v/>
      </c>
    </row>
    <row r="15" spans="1:7" ht="15" x14ac:dyDescent="0.25">
      <c r="A15" s="7"/>
      <c r="B15" s="8"/>
      <c r="C15" s="29"/>
      <c r="D15" s="35" t="str">
        <f t="shared" si="0"/>
        <v/>
      </c>
      <c r="E15" s="31"/>
      <c r="F15" s="36" t="str">
        <f t="shared" si="1"/>
        <v/>
      </c>
      <c r="G15" s="49" t="str">
        <f t="shared" si="2"/>
        <v/>
      </c>
    </row>
    <row r="16" spans="1:7" ht="15" x14ac:dyDescent="0.25">
      <c r="A16" s="7"/>
      <c r="B16" s="11"/>
      <c r="C16" s="29"/>
      <c r="D16" s="35" t="str">
        <f t="shared" si="0"/>
        <v/>
      </c>
      <c r="E16" s="31"/>
      <c r="F16" s="36" t="str">
        <f t="shared" si="1"/>
        <v/>
      </c>
      <c r="G16" s="49" t="str">
        <f t="shared" si="2"/>
        <v/>
      </c>
    </row>
    <row r="17" spans="1:7" ht="15" x14ac:dyDescent="0.25">
      <c r="A17" s="7"/>
      <c r="B17" s="11"/>
      <c r="C17" s="29"/>
      <c r="D17" s="35" t="str">
        <f t="shared" si="0"/>
        <v/>
      </c>
      <c r="E17" s="31"/>
      <c r="F17" s="36" t="str">
        <f t="shared" si="1"/>
        <v/>
      </c>
      <c r="G17" s="49" t="str">
        <f t="shared" si="2"/>
        <v/>
      </c>
    </row>
    <row r="18" spans="1:7" ht="15" x14ac:dyDescent="0.25">
      <c r="A18" s="7"/>
      <c r="B18" s="10"/>
      <c r="C18" s="20"/>
      <c r="D18" s="35" t="str">
        <f t="shared" si="0"/>
        <v/>
      </c>
      <c r="E18" s="31"/>
      <c r="F18" s="36" t="str">
        <f t="shared" si="1"/>
        <v/>
      </c>
      <c r="G18" s="49" t="str">
        <f t="shared" si="2"/>
        <v/>
      </c>
    </row>
    <row r="19" spans="1:7" ht="15" x14ac:dyDescent="0.25">
      <c r="A19" s="7"/>
      <c r="B19" s="10"/>
      <c r="C19" s="20"/>
      <c r="D19" s="35" t="str">
        <f t="shared" si="0"/>
        <v/>
      </c>
      <c r="E19" s="31"/>
      <c r="F19" s="36" t="str">
        <f t="shared" si="1"/>
        <v/>
      </c>
      <c r="G19" s="49" t="str">
        <f t="shared" si="2"/>
        <v/>
      </c>
    </row>
    <row r="20" spans="1:7" ht="15" x14ac:dyDescent="0.25">
      <c r="A20" s="7"/>
      <c r="B20" s="10"/>
      <c r="C20" s="20"/>
      <c r="D20" s="35" t="str">
        <f t="shared" si="0"/>
        <v/>
      </c>
      <c r="E20" s="31"/>
      <c r="F20" s="36" t="str">
        <f t="shared" si="1"/>
        <v/>
      </c>
      <c r="G20" s="49" t="str">
        <f t="shared" si="2"/>
        <v/>
      </c>
    </row>
    <row r="21" spans="1:7" ht="15" x14ac:dyDescent="0.25">
      <c r="A21" s="7"/>
      <c r="B21" s="10"/>
      <c r="C21" s="20"/>
      <c r="D21" s="35" t="str">
        <f t="shared" si="0"/>
        <v/>
      </c>
      <c r="E21" s="31"/>
      <c r="F21" s="36" t="str">
        <f t="shared" si="1"/>
        <v/>
      </c>
      <c r="G21" s="49" t="str">
        <f t="shared" si="2"/>
        <v/>
      </c>
    </row>
    <row r="22" spans="1:7" ht="15" x14ac:dyDescent="0.25">
      <c r="A22" s="7"/>
      <c r="B22" s="10"/>
      <c r="C22" s="20"/>
      <c r="D22" s="35" t="str">
        <f t="shared" si="0"/>
        <v/>
      </c>
      <c r="E22" s="31"/>
      <c r="F22" s="36" t="str">
        <f t="shared" si="1"/>
        <v/>
      </c>
      <c r="G22" s="49" t="str">
        <f t="shared" si="2"/>
        <v/>
      </c>
    </row>
    <row r="23" spans="1:7" ht="15" x14ac:dyDescent="0.25">
      <c r="A23" s="7"/>
      <c r="B23" s="10"/>
      <c r="C23" s="20"/>
      <c r="D23" s="35" t="str">
        <f t="shared" si="0"/>
        <v/>
      </c>
      <c r="E23" s="32"/>
      <c r="F23" s="36" t="str">
        <f t="shared" si="1"/>
        <v/>
      </c>
      <c r="G23" s="49" t="str">
        <f t="shared" si="2"/>
        <v/>
      </c>
    </row>
    <row r="24" spans="1:7" ht="15" x14ac:dyDescent="0.25">
      <c r="A24" s="7"/>
      <c r="B24" s="10"/>
      <c r="C24" s="20"/>
      <c r="D24" s="35" t="str">
        <f t="shared" si="0"/>
        <v/>
      </c>
      <c r="E24" s="32"/>
      <c r="F24" s="36" t="str">
        <f t="shared" si="1"/>
        <v/>
      </c>
      <c r="G24" s="49" t="str">
        <f t="shared" si="2"/>
        <v/>
      </c>
    </row>
    <row r="25" spans="1:7" ht="15" x14ac:dyDescent="0.25">
      <c r="A25" s="7"/>
      <c r="B25" s="10"/>
      <c r="C25" s="20"/>
      <c r="D25" s="35" t="str">
        <f t="shared" si="0"/>
        <v/>
      </c>
      <c r="E25" s="32"/>
      <c r="F25" s="36" t="str">
        <f t="shared" si="1"/>
        <v/>
      </c>
      <c r="G25" s="49" t="str">
        <f t="shared" si="2"/>
        <v/>
      </c>
    </row>
    <row r="26" spans="1:7" ht="15" x14ac:dyDescent="0.25">
      <c r="A26" s="7"/>
      <c r="B26" s="8"/>
      <c r="C26" s="29"/>
      <c r="D26" s="35" t="str">
        <f t="shared" si="0"/>
        <v/>
      </c>
      <c r="E26" s="32"/>
      <c r="F26" s="36" t="str">
        <f t="shared" si="1"/>
        <v/>
      </c>
      <c r="G26" s="49" t="str">
        <f t="shared" si="2"/>
        <v/>
      </c>
    </row>
    <row r="27" spans="1:7" ht="15" x14ac:dyDescent="0.25">
      <c r="A27" s="7"/>
      <c r="B27" s="10"/>
      <c r="C27" s="20"/>
      <c r="D27" s="35" t="str">
        <f t="shared" si="0"/>
        <v/>
      </c>
      <c r="E27" s="32"/>
      <c r="F27" s="36" t="str">
        <f t="shared" si="1"/>
        <v/>
      </c>
      <c r="G27" s="49" t="str">
        <f t="shared" si="2"/>
        <v/>
      </c>
    </row>
    <row r="28" spans="1:7" ht="15" x14ac:dyDescent="0.25">
      <c r="A28" s="7"/>
      <c r="B28" s="8"/>
      <c r="C28" s="29"/>
      <c r="D28" s="35" t="str">
        <f t="shared" si="0"/>
        <v/>
      </c>
      <c r="E28" s="32"/>
      <c r="F28" s="36" t="str">
        <f t="shared" si="1"/>
        <v/>
      </c>
      <c r="G28" s="49" t="str">
        <f t="shared" si="2"/>
        <v/>
      </c>
    </row>
    <row r="29" spans="1:7" ht="15" x14ac:dyDescent="0.25">
      <c r="A29" s="7"/>
      <c r="B29" s="8"/>
      <c r="C29" s="29"/>
      <c r="D29" s="35" t="str">
        <f t="shared" si="0"/>
        <v/>
      </c>
      <c r="E29" s="32"/>
      <c r="F29" s="36" t="str">
        <f t="shared" si="1"/>
        <v/>
      </c>
      <c r="G29" s="49" t="str">
        <f t="shared" si="2"/>
        <v/>
      </c>
    </row>
    <row r="30" spans="1:7" ht="15.6" thickBot="1" x14ac:dyDescent="0.3">
      <c r="A30" s="4"/>
      <c r="B30" s="37"/>
      <c r="C30" s="38"/>
      <c r="D30" s="39" t="str">
        <f t="shared" si="0"/>
        <v/>
      </c>
      <c r="E30" s="34"/>
      <c r="F30" s="40" t="str">
        <f>IF(A30&lt;&gt;"",#REF!,"")</f>
        <v/>
      </c>
      <c r="G30" s="50" t="str">
        <f t="shared" si="2"/>
        <v/>
      </c>
    </row>
    <row r="31" spans="1:7" ht="16.2" thickBot="1" x14ac:dyDescent="0.35">
      <c r="A31" s="12" t="s">
        <v>4</v>
      </c>
      <c r="B31" s="13"/>
      <c r="C31" s="30"/>
      <c r="D31" s="41">
        <f>IF(SUM(D9:D30)&gt;0,SUM(D9:D30)," ")</f>
        <v>1.6666666666666667</v>
      </c>
      <c r="E31" s="33"/>
      <c r="F31" s="21"/>
      <c r="G31" s="51">
        <f>IF(SUM(G9:G30)&gt;0,SUM(G9:G30)," ")</f>
        <v>15</v>
      </c>
    </row>
    <row r="36" spans="1:1" x14ac:dyDescent="0.25">
      <c r="A36" s="3"/>
    </row>
  </sheetData>
  <sheetProtection sheet="1" objects="1" scenarios="1" selectLockedCells="1"/>
  <pageMargins left="0.23622047244094491" right="0.23622047244094491" top="0.35433070866141736" bottom="0.74803149606299213" header="0.11811023622047245" footer="0.31496062992125984"/>
  <pageSetup paperSize="9" scale="93" orientation="landscape" horizontalDpi="4294967294" verticalDpi="4294967294" r:id="rId1"/>
  <headerFooter alignWithMargins="0">
    <oddFooter>&amp;L&amp;F::&amp;A&amp;CAbrechnung Übungsleiter&amp;RVersion: 191117   &amp;D</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
  <sheetViews>
    <sheetView workbookViewId="0">
      <selection activeCell="K21" sqref="K21"/>
    </sheetView>
  </sheetViews>
  <sheetFormatPr baseColWidth="10" defaultRowHeight="13.2"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jjjj-mm-mm</vt:lpstr>
      <vt:lpstr>Anleitung</vt:lpstr>
      <vt:lpstr>'jjjj-mm-mm'!Druckbereich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Gerhard</dc:creator>
  <cp:lastModifiedBy>Gerhard</cp:lastModifiedBy>
  <cp:lastPrinted>2015-11-25T16:19:58Z</cp:lastPrinted>
  <dcterms:created xsi:type="dcterms:W3CDTF">2002-01-03T12:16:42Z</dcterms:created>
  <dcterms:modified xsi:type="dcterms:W3CDTF">2024-12-12T16:32:11Z</dcterms:modified>
</cp:coreProperties>
</file>